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11\"/>
    </mc:Choice>
  </mc:AlternateContent>
  <bookViews>
    <workbookView xWindow="360" yWindow="120" windowWidth="11340" windowHeight="5520" firstSheet="1" activeTab="1"/>
  </bookViews>
  <sheets>
    <sheet name="RiskSerializationData" sheetId="6" state="hidden" r:id="rId1"/>
    <sheet name="Model" sheetId="1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4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"NHJGJZ4P3NDNEZWFJ2KKETJH"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StatFunctionsUpdateFreq">1</definedName>
    <definedName name="RiskUpdateDisplay" hidden="1">FALSE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iterate="1"/>
</workbook>
</file>

<file path=xl/calcChain.xml><?xml version="1.0" encoding="utf-8"?>
<calcChain xmlns="http://schemas.openxmlformats.org/spreadsheetml/2006/main">
  <c r="AN3" i="6" l="1"/>
  <c r="C12" i="1"/>
  <c r="D12" i="1" s="1"/>
  <c r="B13" i="1" s="1"/>
  <c r="B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D13" i="1" l="1"/>
  <c r="B14" i="1" s="1"/>
  <c r="D14" i="1" s="1"/>
  <c r="B15" i="1" s="1"/>
  <c r="D15" i="1" s="1"/>
  <c r="B16" i="1" s="1"/>
  <c r="D16" i="1" s="1"/>
  <c r="B17" i="1" s="1"/>
  <c r="D17" i="1" s="1"/>
  <c r="B18" i="1" s="1"/>
  <c r="D18" i="1" s="1"/>
  <c r="B19" i="1" s="1"/>
  <c r="D19" i="1" s="1"/>
  <c r="B20" i="1" s="1"/>
  <c r="D20" i="1" s="1"/>
  <c r="B21" i="1" s="1"/>
  <c r="D21" i="1" s="1"/>
  <c r="B22" i="1" s="1"/>
  <c r="D22" i="1" s="1"/>
  <c r="B23" i="1" s="1"/>
  <c r="D23" i="1" s="1"/>
  <c r="B24" i="1" s="1"/>
  <c r="D24" i="1" s="1"/>
  <c r="B25" i="1" s="1"/>
  <c r="D25" i="1" s="1"/>
  <c r="B26" i="1" s="1"/>
  <c r="D26" i="1" s="1"/>
  <c r="B27" i="1" s="1"/>
  <c r="D27" i="1" s="1"/>
  <c r="B28" i="1" s="1"/>
  <c r="D28" i="1" s="1"/>
  <c r="B29" i="1" s="1"/>
  <c r="D29" i="1" s="1"/>
  <c r="B30" i="1" s="1"/>
  <c r="D30" i="1" s="1"/>
  <c r="B31" i="1" s="1"/>
  <c r="D31" i="1" s="1"/>
  <c r="B32" i="1" s="1"/>
  <c r="D32" i="1" s="1"/>
  <c r="B33" i="1" s="1"/>
  <c r="D33" i="1" s="1"/>
  <c r="B34" i="1" s="1"/>
  <c r="D34" i="1" s="1"/>
  <c r="B35" i="1" s="1"/>
  <c r="D35" i="1" s="1"/>
  <c r="B36" i="1" s="1"/>
  <c r="D36" i="1" s="1"/>
  <c r="B37" i="1" s="1"/>
  <c r="D37" i="1" s="1"/>
  <c r="B38" i="1" s="1"/>
  <c r="D38" i="1" s="1"/>
  <c r="B39" i="1" s="1"/>
  <c r="D39" i="1" s="1"/>
  <c r="B40" i="1" s="1"/>
  <c r="D40" i="1" s="1"/>
  <c r="B41" i="1" s="1"/>
  <c r="D41" i="1" s="1"/>
  <c r="B42" i="1" s="1"/>
  <c r="D42" i="1" s="1"/>
  <c r="B43" i="1" s="1"/>
  <c r="D43" i="1" s="1"/>
  <c r="B44" i="1" s="1"/>
  <c r="D44" i="1" s="1"/>
  <c r="B45" i="1" s="1"/>
  <c r="D45" i="1" s="1"/>
  <c r="B46" i="1" s="1"/>
  <c r="D46" i="1" s="1"/>
  <c r="B47" i="1" s="1"/>
  <c r="D47" i="1" s="1"/>
  <c r="B48" i="1" s="1"/>
  <c r="D48" i="1" s="1"/>
  <c r="B49" i="1" s="1"/>
  <c r="D49" i="1" s="1"/>
  <c r="B50" i="1" s="1"/>
  <c r="D50" i="1" s="1"/>
  <c r="B51" i="1" s="1"/>
  <c r="D51" i="1" s="1"/>
  <c r="B52" i="1" l="1"/>
  <c r="D52" i="1" s="1"/>
  <c r="B53" i="1" s="1"/>
  <c r="D53" i="1" s="1"/>
  <c r="B54" i="1" s="1"/>
  <c r="D54" i="1" s="1"/>
  <c r="B55" i="1" s="1"/>
  <c r="D55" i="1" s="1"/>
  <c r="B56" i="1" s="1"/>
  <c r="D56" i="1" s="1"/>
  <c r="B57" i="1" s="1"/>
  <c r="D57" i="1" s="1"/>
  <c r="B58" i="1" s="1"/>
  <c r="D58" i="1" s="1"/>
  <c r="B59" i="1" s="1"/>
  <c r="D59" i="1" s="1"/>
  <c r="B60" i="1" s="1"/>
  <c r="D60" i="1" s="1"/>
  <c r="B61" i="1" s="1"/>
  <c r="D61" i="1" s="1"/>
  <c r="AG3" i="6" l="1"/>
  <c r="A3" i="6"/>
</calcChain>
</file>

<file path=xl/sharedStrings.xml><?xml version="1.0" encoding="utf-8"?>
<sst xmlns="http://schemas.openxmlformats.org/spreadsheetml/2006/main" count="14" uniqueCount="14">
  <si>
    <t>Amount invested</t>
  </si>
  <si>
    <t>Value</t>
  </si>
  <si>
    <t>Prob</t>
  </si>
  <si>
    <t>Distribution of change in value of team each year</t>
  </si>
  <si>
    <t>Simulation of value of investment</t>
  </si>
  <si>
    <t>Year</t>
  </si>
  <si>
    <t>Beginning value</t>
  </si>
  <si>
    <t>Change</t>
  </si>
  <si>
    <t>Ending value</t>
  </si>
  <si>
    <t>Investing in a sports team</t>
  </si>
  <si>
    <t>&gt;75%</t>
  </si>
  <si>
    <t>&lt;25%</t>
  </si>
  <si>
    <t>&gt;90%</t>
  </si>
  <si>
    <t>GF1_rK0qDwEABwC0AAwjACYARQBWAF8AYABsAHgAkgApAK4ALQD//wABAAABAQEAAQQAAAAADiQjLCMjMDstJCMsIyMwAAAAAQtGaW5hbCB2YWx1ZQEAAQEFAAEAAQMBAQD/AQEBAQEAAQEBAAIAAQEBAQEAAQEBAAIAAXwAAhIAC0ZpbmFsIHZhbHVlAAAvAQIAAgCaAKQAAQECAZqZmZmZmak/AABmZmZmZmbuPwAABQABAQEA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</si>
</sst>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;\-&quot;$&quot;#,##0"/>
    <numFmt numFmtId="165" formatCode="m/d/yy\ h:mm:ss"/>
    <numFmt numFmtId="166" formatCode="0.0000%"/>
    <numFmt numFmtId="167" formatCode="&quot;$&quot;#,##0.00;\-&quot;$&quot;#,##0.00"/>
  </numFmts>
  <fonts count="10" x14ac:knownFonts="1">
    <font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3">
    <xf numFmtId="0" fontId="0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1" fillId="0" borderId="2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4" applyNumberFormat="0" applyFont="0" applyFill="0" applyAlignment="0" applyProtection="0"/>
    <xf numFmtId="0" fontId="1" fillId="0" borderId="5" applyNumberFormat="0" applyFont="0" applyFill="0" applyAlignment="0" applyProtection="0"/>
    <xf numFmtId="0" fontId="1" fillId="2" borderId="0" applyNumberFormat="0" applyFont="0" applyBorder="0" applyAlignment="0" applyProtection="0"/>
    <xf numFmtId="0" fontId="1" fillId="0" borderId="6" applyNumberFormat="0" applyFont="0" applyFill="0" applyAlignment="0" applyProtection="0"/>
    <xf numFmtId="0" fontId="1" fillId="0" borderId="7" applyNumberFormat="0" applyFont="0" applyFill="0" applyAlignment="0" applyProtection="0"/>
    <xf numFmtId="46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8" applyNumberFormat="0" applyFont="0" applyFill="0" applyAlignment="0" applyProtection="0"/>
    <xf numFmtId="0" fontId="1" fillId="0" borderId="9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11" applyNumberFormat="0" applyFont="0" applyFill="0" applyAlignment="0" applyProtection="0"/>
    <xf numFmtId="0" fontId="1" fillId="0" borderId="10" applyNumberFormat="0" applyFont="0" applyFill="0" applyAlignment="0" applyProtection="0"/>
    <xf numFmtId="0" fontId="1" fillId="0" borderId="0" applyNumberFormat="0" applyFont="0" applyFill="0" applyBorder="0" applyProtection="0">
      <alignment horizontal="center"/>
    </xf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Protection="0">
      <alignment horizontal="left"/>
    </xf>
    <xf numFmtId="0" fontId="1" fillId="2" borderId="0" applyNumberFormat="0" applyFont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12" applyNumberFormat="0" applyFont="0" applyFill="0" applyAlignment="0" applyProtection="0"/>
    <xf numFmtId="0" fontId="1" fillId="0" borderId="13" applyNumberFormat="0" applyFont="0" applyFill="0" applyAlignment="0" applyProtection="0"/>
    <xf numFmtId="165" fontId="1" fillId="0" borderId="0" applyFont="0" applyFill="0" applyBorder="0" applyAlignment="0" applyProtection="0"/>
    <xf numFmtId="0" fontId="1" fillId="0" borderId="14" applyNumberFormat="0" applyFont="0" applyFill="0" applyAlignment="0" applyProtection="0"/>
    <xf numFmtId="0" fontId="1" fillId="0" borderId="15" applyNumberFormat="0" applyFont="0" applyFill="0" applyAlignment="0" applyProtection="0"/>
    <xf numFmtId="0" fontId="1" fillId="0" borderId="16" applyNumberFormat="0" applyFont="0" applyFill="0" applyAlignment="0" applyProtection="0"/>
    <xf numFmtId="0" fontId="1" fillId="0" borderId="17" applyNumberFormat="0" applyFont="0" applyFill="0" applyAlignment="0" applyProtection="0"/>
    <xf numFmtId="0" fontId="1" fillId="0" borderId="18" applyNumberFormat="0" applyFont="0" applyFill="0" applyAlignment="0" applyProtection="0"/>
  </cellStyleXfs>
  <cellXfs count="13">
    <xf numFmtId="0" fontId="0" fillId="0" borderId="0" xfId="0"/>
    <xf numFmtId="0" fontId="7" fillId="0" borderId="0" xfId="0" applyFont="1"/>
    <xf numFmtId="0" fontId="8" fillId="0" borderId="0" xfId="0" applyFont="1"/>
    <xf numFmtId="164" fontId="8" fillId="3" borderId="0" xfId="0" applyNumberFormat="1" applyFont="1" applyFill="1" applyBorder="1"/>
    <xf numFmtId="0" fontId="8" fillId="0" borderId="0" xfId="0" applyFont="1" applyAlignment="1">
      <alignment horizontal="right"/>
    </xf>
    <xf numFmtId="9" fontId="8" fillId="3" borderId="0" xfId="0" applyNumberFormat="1" applyFont="1" applyFill="1" applyBorder="1"/>
    <xf numFmtId="0" fontId="8" fillId="3" borderId="0" xfId="0" applyFont="1" applyFill="1" applyBorder="1"/>
    <xf numFmtId="0" fontId="8" fillId="0" borderId="0" xfId="0" applyFont="1" applyAlignment="1">
      <alignment horizontal="left"/>
    </xf>
    <xf numFmtId="164" fontId="9" fillId="0" borderId="10" xfId="24" applyNumberFormat="1" applyFont="1" applyBorder="1"/>
    <xf numFmtId="164" fontId="8" fillId="0" borderId="0" xfId="0" applyNumberFormat="1" applyFont="1"/>
    <xf numFmtId="9" fontId="8" fillId="0" borderId="0" xfId="1" applyFont="1"/>
    <xf numFmtId="167" fontId="8" fillId="0" borderId="0" xfId="0" applyNumberFormat="1" applyFont="1"/>
    <xf numFmtId="164" fontId="8" fillId="4" borderId="0" xfId="0" applyNumberFormat="1" applyFont="1" applyFill="1" applyBorder="1"/>
  </cellXfs>
  <cellStyles count="33">
    <cellStyle name="Normal" xfId="0" builtinId="0" customBuiltin="1"/>
    <cellStyle name="Percent" xfId="1" builtinId="5"/>
    <cellStyle name="RISKbigPercent" xfId="2"/>
    <cellStyle name="RISKblandrEdge" xfId="3"/>
    <cellStyle name="RISKblCorner" xfId="4"/>
    <cellStyle name="RISKbottomEdge" xfId="5"/>
    <cellStyle name="RISKbrCorner" xfId="6"/>
    <cellStyle name="RISKdarkBoxed" xfId="7"/>
    <cellStyle name="RISKdarkShade" xfId="8"/>
    <cellStyle name="RISKdbottomEdge" xfId="9"/>
    <cellStyle name="RISKdrightEdge" xfId="10"/>
    <cellStyle name="RISKdurationTime" xfId="11"/>
    <cellStyle name="RISKinNumber" xfId="12"/>
    <cellStyle name="RISKlandrEdge" xfId="13"/>
    <cellStyle name="RISKleftEdge" xfId="14"/>
    <cellStyle name="RISKlightBoxed" xfId="15"/>
    <cellStyle name="RISKltandbEdge" xfId="16"/>
    <cellStyle name="RISKnormBoxed" xfId="17"/>
    <cellStyle name="RISKnormCenter" xfId="18"/>
    <cellStyle name="RISKnormHeading" xfId="19"/>
    <cellStyle name="RISKnormItal" xfId="20"/>
    <cellStyle name="RISKnormLabel" xfId="21"/>
    <cellStyle name="RISKnormShade" xfId="22"/>
    <cellStyle name="RISKnormTitle" xfId="23"/>
    <cellStyle name="RISKoutNumber" xfId="24"/>
    <cellStyle name="RISKrightEdge" xfId="25"/>
    <cellStyle name="RISKrtandbEdge" xfId="26"/>
    <cellStyle name="RISKssTime" xfId="27"/>
    <cellStyle name="RISKtandbEdge" xfId="28"/>
    <cellStyle name="RISKtlandrEdge" xfId="29"/>
    <cellStyle name="RISKtlCorner" xfId="30"/>
    <cellStyle name="RISKtopEdge" xfId="31"/>
    <cellStyle name="RISKtrCorner" xfId="32"/>
  </cellStyles>
  <dxfs count="10"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CE9D8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541020</xdr:colOff>
      <xdr:row>1</xdr:row>
      <xdr:rowOff>122555</xdr:rowOff>
    </xdr:from>
    <xdr:to>
      <xdr:col>9</xdr:col>
      <xdr:colOff>167640</xdr:colOff>
      <xdr:row>7</xdr:row>
      <xdr:rowOff>160020</xdr:rowOff>
    </xdr:to>
    <xdr:sp macro="" textlink="">
      <xdr:nvSpPr>
        <xdr:cNvPr id="3" name="TextBox 2"/>
        <xdr:cNvSpPr txBox="1"/>
      </xdr:nvSpPr>
      <xdr:spPr>
        <a:xfrm>
          <a:off x="4191000" y="305435"/>
          <a:ext cx="2941320" cy="113474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ending value after 50 years is approximately 0 a large fraction of the time -- hence the median is small -- but the mean is fairly large because of the occasional times where the ending value is really large.</a:t>
          </a:r>
        </a:p>
      </xdr:txBody>
    </xdr:sp>
    <xdr:clientData/>
  </xdr:twoCellAnchor>
  <xdr:twoCellAnchor editAs="oneCell">
    <xdr:from>
      <xdr:col>5</xdr:col>
      <xdr:colOff>22860</xdr:colOff>
      <xdr:row>10</xdr:row>
      <xdr:rowOff>15240</xdr:rowOff>
    </xdr:from>
    <xdr:to>
      <xdr:col>13</xdr:col>
      <xdr:colOff>471735</xdr:colOff>
      <xdr:row>27</xdr:row>
      <xdr:rowOff>49137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7680" y="1844040"/>
          <a:ext cx="5638095" cy="31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workbookViewId="0"/>
  </sheetViews>
  <sheetFormatPr defaultRowHeight="14.4" x14ac:dyDescent="0.3"/>
  <sheetData>
    <row r="1" spans="1:40" x14ac:dyDescent="0.3">
      <c r="A1">
        <v>1</v>
      </c>
      <c r="B1">
        <v>0</v>
      </c>
    </row>
    <row r="2" spans="1:40" x14ac:dyDescent="0.3">
      <c r="A2">
        <v>0</v>
      </c>
    </row>
    <row r="3" spans="1:40" x14ac:dyDescent="0.3">
      <c r="A3">
        <f ca="1">Model!$D$61</f>
        <v>37414.441915671203</v>
      </c>
      <c r="B3" t="b">
        <v>1</v>
      </c>
      <c r="C3">
        <v>0</v>
      </c>
      <c r="D3">
        <v>1</v>
      </c>
      <c r="E3" t="s">
        <v>13</v>
      </c>
      <c r="F3">
        <v>1</v>
      </c>
      <c r="G3">
        <v>0</v>
      </c>
      <c r="H3">
        <v>0</v>
      </c>
      <c r="J3" t="s">
        <v>10</v>
      </c>
      <c r="K3" t="s">
        <v>11</v>
      </c>
      <c r="L3" t="s">
        <v>12</v>
      </c>
      <c r="AG3">
        <f ca="1">Model!$D$61</f>
        <v>37414.441915671203</v>
      </c>
      <c r="AH3">
        <v>1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</row>
    <row r="4" spans="1:40" x14ac:dyDescent="0.3">
      <c r="A4">
        <v>0</v>
      </c>
    </row>
    <row r="5" spans="1:40" x14ac:dyDescent="0.3">
      <c r="A5" t="b">
        <v>0</v>
      </c>
      <c r="B5">
        <v>15680</v>
      </c>
      <c r="C5">
        <v>7345</v>
      </c>
      <c r="D5">
        <v>41920</v>
      </c>
      <c r="E5">
        <v>100</v>
      </c>
    </row>
    <row r="6" spans="1:40" x14ac:dyDescent="0.3">
      <c r="A6" t="b">
        <v>0</v>
      </c>
      <c r="B6">
        <v>15680</v>
      </c>
      <c r="C6">
        <v>7345</v>
      </c>
      <c r="D6">
        <v>41920</v>
      </c>
      <c r="E6">
        <v>500</v>
      </c>
    </row>
    <row r="7" spans="1:40" x14ac:dyDescent="0.3">
      <c r="A7" t="b">
        <v>0</v>
      </c>
      <c r="B7">
        <v>15680</v>
      </c>
      <c r="C7">
        <v>7345</v>
      </c>
      <c r="D7">
        <v>41920</v>
      </c>
      <c r="E7">
        <v>1000</v>
      </c>
    </row>
    <row r="8" spans="1:40" x14ac:dyDescent="0.3">
      <c r="A8" t="b">
        <v>0</v>
      </c>
      <c r="B8">
        <v>15680</v>
      </c>
      <c r="C8">
        <v>7345</v>
      </c>
      <c r="D8">
        <v>41920</v>
      </c>
      <c r="E8">
        <v>1500</v>
      </c>
    </row>
    <row r="9" spans="1:40" x14ac:dyDescent="0.3">
      <c r="A9" t="b">
        <v>0</v>
      </c>
      <c r="B9">
        <v>15680</v>
      </c>
      <c r="C9">
        <v>7345</v>
      </c>
      <c r="D9">
        <v>41920</v>
      </c>
      <c r="E9">
        <v>2000</v>
      </c>
    </row>
    <row r="10" spans="1:40" x14ac:dyDescent="0.3">
      <c r="A1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16"/>
  <sheetViews>
    <sheetView tabSelected="1" workbookViewId="0">
      <pane ySplit="10200" topLeftCell="A56"/>
      <selection pane="bottomLeft" activeCell="D61" sqref="D61"/>
    </sheetView>
  </sheetViews>
  <sheetFormatPr defaultColWidth="9.109375" defaultRowHeight="14.4" x14ac:dyDescent="0.3"/>
  <cols>
    <col min="1" max="1" width="16.44140625" style="2" customWidth="1"/>
    <col min="2" max="2" width="15.33203125" style="2" customWidth="1"/>
    <col min="3" max="3" width="9.109375" style="2"/>
    <col min="4" max="4" width="12.33203125" style="2" customWidth="1"/>
    <col min="5" max="6" width="9.109375" style="2"/>
    <col min="7" max="7" width="11.88671875" style="2" customWidth="1"/>
    <col min="8" max="16384" width="9.109375" style="2"/>
  </cols>
  <sheetData>
    <row r="1" spans="1:7" x14ac:dyDescent="0.3">
      <c r="A1" s="1" t="s">
        <v>9</v>
      </c>
    </row>
    <row r="3" spans="1:7" x14ac:dyDescent="0.3">
      <c r="A3" s="2" t="s">
        <v>0</v>
      </c>
      <c r="B3" s="3">
        <v>10000</v>
      </c>
    </row>
    <row r="5" spans="1:7" x14ac:dyDescent="0.3">
      <c r="A5" s="2" t="s">
        <v>3</v>
      </c>
    </row>
    <row r="6" spans="1:7" x14ac:dyDescent="0.3">
      <c r="B6" s="4" t="s">
        <v>1</v>
      </c>
      <c r="C6" s="4" t="s">
        <v>2</v>
      </c>
    </row>
    <row r="7" spans="1:7" x14ac:dyDescent="0.3">
      <c r="B7" s="5">
        <v>0.6</v>
      </c>
      <c r="C7" s="6">
        <v>0.6</v>
      </c>
    </row>
    <row r="8" spans="1:7" x14ac:dyDescent="0.3">
      <c r="B8" s="5">
        <v>-0.6</v>
      </c>
      <c r="C8" s="6">
        <v>0.4</v>
      </c>
    </row>
    <row r="10" spans="1:7" x14ac:dyDescent="0.3">
      <c r="A10" s="1" t="s">
        <v>4</v>
      </c>
      <c r="F10" s="1"/>
    </row>
    <row r="11" spans="1:7" s="4" customFormat="1" x14ac:dyDescent="0.3">
      <c r="A11" s="4" t="s">
        <v>5</v>
      </c>
      <c r="B11" s="4" t="s">
        <v>6</v>
      </c>
      <c r="C11" s="4" t="s">
        <v>7</v>
      </c>
      <c r="D11" s="4" t="s">
        <v>8</v>
      </c>
      <c r="F11" s="7"/>
      <c r="G11" s="8"/>
    </row>
    <row r="12" spans="1:7" x14ac:dyDescent="0.3">
      <c r="A12" s="2">
        <v>1</v>
      </c>
      <c r="B12" s="9">
        <f>B3</f>
        <v>10000</v>
      </c>
      <c r="C12" s="10">
        <f ca="1">IF(RAND()&lt;$C$7,$B$7,$B$8)</f>
        <v>0.6</v>
      </c>
      <c r="D12" s="9">
        <f ca="1">B12*(1+C12)</f>
        <v>16000</v>
      </c>
      <c r="F12" s="7"/>
      <c r="G12" s="11"/>
    </row>
    <row r="13" spans="1:7" x14ac:dyDescent="0.3">
      <c r="A13" s="2">
        <v>2</v>
      </c>
      <c r="B13" s="9">
        <f ca="1">D12</f>
        <v>16000</v>
      </c>
      <c r="C13" s="10">
        <f ca="1">IF(RAND()&lt;$C$7,$B$7,$B$8)</f>
        <v>-0.6</v>
      </c>
      <c r="D13" s="9">
        <f ca="1">B13*(1+C13)</f>
        <v>6400</v>
      </c>
    </row>
    <row r="14" spans="1:7" x14ac:dyDescent="0.3">
      <c r="A14" s="2">
        <v>3</v>
      </c>
      <c r="B14" s="9">
        <f t="shared" ref="B14:B61" ca="1" si="0">D13</f>
        <v>6400</v>
      </c>
      <c r="C14" s="10">
        <f t="shared" ref="C14:C61" ca="1" si="1">IF(RAND()&lt;$C$7,$B$7,$B$8)</f>
        <v>-0.6</v>
      </c>
      <c r="D14" s="9">
        <f t="shared" ref="D14:D60" ca="1" si="2">B14*(1+C14)</f>
        <v>2560</v>
      </c>
      <c r="F14" s="1"/>
    </row>
    <row r="15" spans="1:7" x14ac:dyDescent="0.3">
      <c r="A15" s="2">
        <v>4</v>
      </c>
      <c r="B15" s="9">
        <f t="shared" ca="1" si="0"/>
        <v>2560</v>
      </c>
      <c r="C15" s="10">
        <f t="shared" ca="1" si="1"/>
        <v>0.6</v>
      </c>
      <c r="D15" s="9">
        <f t="shared" ca="1" si="2"/>
        <v>4096</v>
      </c>
      <c r="F15" s="4"/>
      <c r="G15" s="4"/>
    </row>
    <row r="16" spans="1:7" x14ac:dyDescent="0.3">
      <c r="A16" s="2">
        <v>5</v>
      </c>
      <c r="B16" s="9">
        <f t="shared" ca="1" si="0"/>
        <v>4096</v>
      </c>
      <c r="C16" s="10">
        <f t="shared" ca="1" si="1"/>
        <v>-0.6</v>
      </c>
      <c r="D16" s="9">
        <f t="shared" ca="1" si="2"/>
        <v>1638.4</v>
      </c>
      <c r="G16" s="9"/>
    </row>
    <row r="17" spans="1:7" x14ac:dyDescent="0.3">
      <c r="A17" s="2">
        <v>6</v>
      </c>
      <c r="B17" s="9">
        <f t="shared" ca="1" si="0"/>
        <v>1638.4</v>
      </c>
      <c r="C17" s="10">
        <f t="shared" ca="1" si="1"/>
        <v>0.6</v>
      </c>
      <c r="D17" s="9">
        <f t="shared" ca="1" si="2"/>
        <v>2621.4400000000005</v>
      </c>
      <c r="G17" s="9"/>
    </row>
    <row r="18" spans="1:7" x14ac:dyDescent="0.3">
      <c r="A18" s="2">
        <v>7</v>
      </c>
      <c r="B18" s="9">
        <f t="shared" ca="1" si="0"/>
        <v>2621.4400000000005</v>
      </c>
      <c r="C18" s="10">
        <f t="shared" ca="1" si="1"/>
        <v>0.6</v>
      </c>
      <c r="D18" s="9">
        <f t="shared" ca="1" si="2"/>
        <v>4194.304000000001</v>
      </c>
      <c r="G18" s="9"/>
    </row>
    <row r="19" spans="1:7" x14ac:dyDescent="0.3">
      <c r="A19" s="2">
        <v>8</v>
      </c>
      <c r="B19" s="9">
        <f t="shared" ca="1" si="0"/>
        <v>4194.304000000001</v>
      </c>
      <c r="C19" s="10">
        <f t="shared" ca="1" si="1"/>
        <v>0.6</v>
      </c>
      <c r="D19" s="9">
        <f t="shared" ca="1" si="2"/>
        <v>6710.8864000000021</v>
      </c>
      <c r="G19" s="9"/>
    </row>
    <row r="20" spans="1:7" x14ac:dyDescent="0.3">
      <c r="A20" s="2">
        <v>9</v>
      </c>
      <c r="B20" s="9">
        <f t="shared" ca="1" si="0"/>
        <v>6710.8864000000021</v>
      </c>
      <c r="C20" s="10">
        <f t="shared" ca="1" si="1"/>
        <v>-0.6</v>
      </c>
      <c r="D20" s="9">
        <f t="shared" ca="1" si="2"/>
        <v>2684.3545600000011</v>
      </c>
      <c r="G20" s="9"/>
    </row>
    <row r="21" spans="1:7" x14ac:dyDescent="0.3">
      <c r="A21" s="2">
        <v>10</v>
      </c>
      <c r="B21" s="9">
        <f t="shared" ca="1" si="0"/>
        <v>2684.3545600000011</v>
      </c>
      <c r="C21" s="10">
        <f t="shared" ca="1" si="1"/>
        <v>-0.6</v>
      </c>
      <c r="D21" s="9">
        <f t="shared" ca="1" si="2"/>
        <v>1073.7418240000004</v>
      </c>
      <c r="G21" s="9"/>
    </row>
    <row r="22" spans="1:7" x14ac:dyDescent="0.3">
      <c r="A22" s="2">
        <v>11</v>
      </c>
      <c r="B22" s="9">
        <f t="shared" ca="1" si="0"/>
        <v>1073.7418240000004</v>
      </c>
      <c r="C22" s="10">
        <f t="shared" ca="1" si="1"/>
        <v>0.6</v>
      </c>
      <c r="D22" s="9">
        <f t="shared" ca="1" si="2"/>
        <v>1717.9869184000008</v>
      </c>
      <c r="G22" s="9"/>
    </row>
    <row r="23" spans="1:7" x14ac:dyDescent="0.3">
      <c r="A23" s="2">
        <v>12</v>
      </c>
      <c r="B23" s="9">
        <f t="shared" ca="1" si="0"/>
        <v>1717.9869184000008</v>
      </c>
      <c r="C23" s="10">
        <f t="shared" ca="1" si="1"/>
        <v>0.6</v>
      </c>
      <c r="D23" s="9">
        <f t="shared" ca="1" si="2"/>
        <v>2748.7790694400014</v>
      </c>
      <c r="G23" s="9"/>
    </row>
    <row r="24" spans="1:7" x14ac:dyDescent="0.3">
      <c r="A24" s="2">
        <v>13</v>
      </c>
      <c r="B24" s="9">
        <f t="shared" ca="1" si="0"/>
        <v>2748.7790694400014</v>
      </c>
      <c r="C24" s="10">
        <f t="shared" ca="1" si="1"/>
        <v>0.6</v>
      </c>
      <c r="D24" s="9">
        <f t="shared" ca="1" si="2"/>
        <v>4398.0465111040021</v>
      </c>
      <c r="G24" s="9"/>
    </row>
    <row r="25" spans="1:7" x14ac:dyDescent="0.3">
      <c r="A25" s="2">
        <v>14</v>
      </c>
      <c r="B25" s="9">
        <f t="shared" ca="1" si="0"/>
        <v>4398.0465111040021</v>
      </c>
      <c r="C25" s="10">
        <f t="shared" ca="1" si="1"/>
        <v>0.6</v>
      </c>
      <c r="D25" s="9">
        <f t="shared" ca="1" si="2"/>
        <v>7036.8744177664039</v>
      </c>
      <c r="G25" s="9"/>
    </row>
    <row r="26" spans="1:7" x14ac:dyDescent="0.3">
      <c r="A26" s="2">
        <v>15</v>
      </c>
      <c r="B26" s="9">
        <f t="shared" ca="1" si="0"/>
        <v>7036.8744177664039</v>
      </c>
      <c r="C26" s="10">
        <f t="shared" ca="1" si="1"/>
        <v>0.6</v>
      </c>
      <c r="D26" s="9">
        <f t="shared" ca="1" si="2"/>
        <v>11258.999068426247</v>
      </c>
      <c r="G26" s="9"/>
    </row>
    <row r="27" spans="1:7" x14ac:dyDescent="0.3">
      <c r="A27" s="2">
        <v>16</v>
      </c>
      <c r="B27" s="9">
        <f t="shared" ca="1" si="0"/>
        <v>11258.999068426247</v>
      </c>
      <c r="C27" s="10">
        <f t="shared" ca="1" si="1"/>
        <v>0.6</v>
      </c>
      <c r="D27" s="9">
        <f t="shared" ca="1" si="2"/>
        <v>18014.398509481995</v>
      </c>
      <c r="G27" s="9"/>
    </row>
    <row r="28" spans="1:7" x14ac:dyDescent="0.3">
      <c r="A28" s="2">
        <v>17</v>
      </c>
      <c r="B28" s="9">
        <f t="shared" ca="1" si="0"/>
        <v>18014.398509481995</v>
      </c>
      <c r="C28" s="10">
        <f t="shared" ca="1" si="1"/>
        <v>-0.6</v>
      </c>
      <c r="D28" s="9">
        <f t="shared" ca="1" si="2"/>
        <v>7205.7594037927984</v>
      </c>
      <c r="G28" s="9"/>
    </row>
    <row r="29" spans="1:7" x14ac:dyDescent="0.3">
      <c r="A29" s="2">
        <v>18</v>
      </c>
      <c r="B29" s="9">
        <f t="shared" ca="1" si="0"/>
        <v>7205.7594037927984</v>
      </c>
      <c r="C29" s="10">
        <f t="shared" ca="1" si="1"/>
        <v>0.6</v>
      </c>
      <c r="D29" s="9">
        <f t="shared" ca="1" si="2"/>
        <v>11529.215046068479</v>
      </c>
      <c r="G29" s="9"/>
    </row>
    <row r="30" spans="1:7" x14ac:dyDescent="0.3">
      <c r="A30" s="2">
        <v>19</v>
      </c>
      <c r="B30" s="9">
        <f t="shared" ca="1" si="0"/>
        <v>11529.215046068479</v>
      </c>
      <c r="C30" s="10">
        <f t="shared" ca="1" si="1"/>
        <v>0.6</v>
      </c>
      <c r="D30" s="9">
        <f t="shared" ca="1" si="2"/>
        <v>18446.744073709568</v>
      </c>
      <c r="G30" s="9"/>
    </row>
    <row r="31" spans="1:7" x14ac:dyDescent="0.3">
      <c r="A31" s="2">
        <v>20</v>
      </c>
      <c r="B31" s="9">
        <f t="shared" ca="1" si="0"/>
        <v>18446.744073709568</v>
      </c>
      <c r="C31" s="10">
        <f t="shared" ca="1" si="1"/>
        <v>-0.6</v>
      </c>
      <c r="D31" s="9">
        <f t="shared" ca="1" si="2"/>
        <v>7378.6976294838278</v>
      </c>
      <c r="G31" s="9"/>
    </row>
    <row r="32" spans="1:7" x14ac:dyDescent="0.3">
      <c r="A32" s="2">
        <v>21</v>
      </c>
      <c r="B32" s="9">
        <f t="shared" ca="1" si="0"/>
        <v>7378.6976294838278</v>
      </c>
      <c r="C32" s="10">
        <f t="shared" ca="1" si="1"/>
        <v>0.6</v>
      </c>
      <c r="D32" s="9">
        <f t="shared" ca="1" si="2"/>
        <v>11805.916207174125</v>
      </c>
      <c r="G32" s="9"/>
    </row>
    <row r="33" spans="1:7" x14ac:dyDescent="0.3">
      <c r="A33" s="2">
        <v>22</v>
      </c>
      <c r="B33" s="9">
        <f t="shared" ca="1" si="0"/>
        <v>11805.916207174125</v>
      </c>
      <c r="C33" s="10">
        <f t="shared" ca="1" si="1"/>
        <v>-0.6</v>
      </c>
      <c r="D33" s="9">
        <f t="shared" ca="1" si="2"/>
        <v>4722.3664828696501</v>
      </c>
      <c r="G33" s="9"/>
    </row>
    <row r="34" spans="1:7" x14ac:dyDescent="0.3">
      <c r="A34" s="2">
        <v>23</v>
      </c>
      <c r="B34" s="9">
        <f t="shared" ca="1" si="0"/>
        <v>4722.3664828696501</v>
      </c>
      <c r="C34" s="10">
        <f t="shared" ca="1" si="1"/>
        <v>0.6</v>
      </c>
      <c r="D34" s="9">
        <f t="shared" ca="1" si="2"/>
        <v>7555.7863725914403</v>
      </c>
      <c r="G34" s="9"/>
    </row>
    <row r="35" spans="1:7" x14ac:dyDescent="0.3">
      <c r="A35" s="2">
        <v>24</v>
      </c>
      <c r="B35" s="9">
        <f t="shared" ca="1" si="0"/>
        <v>7555.7863725914403</v>
      </c>
      <c r="C35" s="10">
        <f t="shared" ca="1" si="1"/>
        <v>0.6</v>
      </c>
      <c r="D35" s="9">
        <f t="shared" ca="1" si="2"/>
        <v>12089.258196146306</v>
      </c>
      <c r="G35" s="9"/>
    </row>
    <row r="36" spans="1:7" x14ac:dyDescent="0.3">
      <c r="A36" s="2">
        <v>25</v>
      </c>
      <c r="B36" s="9">
        <f t="shared" ca="1" si="0"/>
        <v>12089.258196146306</v>
      </c>
      <c r="C36" s="10">
        <f t="shared" ca="1" si="1"/>
        <v>0.6</v>
      </c>
      <c r="D36" s="9">
        <f t="shared" ca="1" si="2"/>
        <v>19342.81311383409</v>
      </c>
      <c r="G36" s="9"/>
    </row>
    <row r="37" spans="1:7" x14ac:dyDescent="0.3">
      <c r="A37" s="2">
        <v>26</v>
      </c>
      <c r="B37" s="9">
        <f t="shared" ca="1" si="0"/>
        <v>19342.81311383409</v>
      </c>
      <c r="C37" s="10">
        <f t="shared" ca="1" si="1"/>
        <v>0.6</v>
      </c>
      <c r="D37" s="9">
        <f t="shared" ca="1" si="2"/>
        <v>30948.500982134545</v>
      </c>
      <c r="G37" s="9"/>
    </row>
    <row r="38" spans="1:7" x14ac:dyDescent="0.3">
      <c r="A38" s="2">
        <v>27</v>
      </c>
      <c r="B38" s="9">
        <f t="shared" ca="1" si="0"/>
        <v>30948.500982134545</v>
      </c>
      <c r="C38" s="10">
        <f t="shared" ca="1" si="1"/>
        <v>-0.6</v>
      </c>
      <c r="D38" s="9">
        <f t="shared" ca="1" si="2"/>
        <v>12379.400392853819</v>
      </c>
      <c r="G38" s="9"/>
    </row>
    <row r="39" spans="1:7" x14ac:dyDescent="0.3">
      <c r="A39" s="2">
        <v>28</v>
      </c>
      <c r="B39" s="9">
        <f t="shared" ca="1" si="0"/>
        <v>12379.400392853819</v>
      </c>
      <c r="C39" s="10">
        <f t="shared" ca="1" si="1"/>
        <v>0.6</v>
      </c>
      <c r="D39" s="9">
        <f t="shared" ca="1" si="2"/>
        <v>19807.040628566112</v>
      </c>
      <c r="G39" s="9"/>
    </row>
    <row r="40" spans="1:7" x14ac:dyDescent="0.3">
      <c r="A40" s="2">
        <v>29</v>
      </c>
      <c r="B40" s="9">
        <f t="shared" ca="1" si="0"/>
        <v>19807.040628566112</v>
      </c>
      <c r="C40" s="10">
        <f t="shared" ca="1" si="1"/>
        <v>0.6</v>
      </c>
      <c r="D40" s="9">
        <f t="shared" ca="1" si="2"/>
        <v>31691.26500570578</v>
      </c>
      <c r="G40" s="9"/>
    </row>
    <row r="41" spans="1:7" x14ac:dyDescent="0.3">
      <c r="A41" s="2">
        <v>30</v>
      </c>
      <c r="B41" s="9">
        <f t="shared" ca="1" si="0"/>
        <v>31691.26500570578</v>
      </c>
      <c r="C41" s="10">
        <f t="shared" ca="1" si="1"/>
        <v>-0.6</v>
      </c>
      <c r="D41" s="9">
        <f t="shared" ca="1" si="2"/>
        <v>12676.506002282313</v>
      </c>
      <c r="G41" s="9"/>
    </row>
    <row r="42" spans="1:7" x14ac:dyDescent="0.3">
      <c r="A42" s="2">
        <v>31</v>
      </c>
      <c r="B42" s="9">
        <f t="shared" ca="1" si="0"/>
        <v>12676.506002282313</v>
      </c>
      <c r="C42" s="10">
        <f t="shared" ca="1" si="1"/>
        <v>-0.6</v>
      </c>
      <c r="D42" s="9">
        <f t="shared" ca="1" si="2"/>
        <v>5070.6024009129251</v>
      </c>
      <c r="G42" s="9"/>
    </row>
    <row r="43" spans="1:7" x14ac:dyDescent="0.3">
      <c r="A43" s="2">
        <v>32</v>
      </c>
      <c r="B43" s="9">
        <f t="shared" ca="1" si="0"/>
        <v>5070.6024009129251</v>
      </c>
      <c r="C43" s="10">
        <f t="shared" ca="1" si="1"/>
        <v>0.6</v>
      </c>
      <c r="D43" s="9">
        <f t="shared" ca="1" si="2"/>
        <v>8112.9638414606807</v>
      </c>
      <c r="G43" s="9"/>
    </row>
    <row r="44" spans="1:7" x14ac:dyDescent="0.3">
      <c r="A44" s="2">
        <v>33</v>
      </c>
      <c r="B44" s="9">
        <f t="shared" ca="1" si="0"/>
        <v>8112.9638414606807</v>
      </c>
      <c r="C44" s="10">
        <f t="shared" ca="1" si="1"/>
        <v>-0.6</v>
      </c>
      <c r="D44" s="9">
        <f t="shared" ca="1" si="2"/>
        <v>3245.1855365842725</v>
      </c>
      <c r="G44" s="9"/>
    </row>
    <row r="45" spans="1:7" x14ac:dyDescent="0.3">
      <c r="A45" s="2">
        <v>34</v>
      </c>
      <c r="B45" s="9">
        <f t="shared" ca="1" si="0"/>
        <v>3245.1855365842725</v>
      </c>
      <c r="C45" s="10">
        <f t="shared" ca="1" si="1"/>
        <v>0.6</v>
      </c>
      <c r="D45" s="9">
        <f t="shared" ca="1" si="2"/>
        <v>5192.2968585348362</v>
      </c>
      <c r="G45" s="9"/>
    </row>
    <row r="46" spans="1:7" x14ac:dyDescent="0.3">
      <c r="A46" s="2">
        <v>35</v>
      </c>
      <c r="B46" s="9">
        <f t="shared" ca="1" si="0"/>
        <v>5192.2968585348362</v>
      </c>
      <c r="C46" s="10">
        <f t="shared" ca="1" si="1"/>
        <v>-0.6</v>
      </c>
      <c r="D46" s="9">
        <f t="shared" ca="1" si="2"/>
        <v>2076.9187434139344</v>
      </c>
      <c r="G46" s="9"/>
    </row>
    <row r="47" spans="1:7" x14ac:dyDescent="0.3">
      <c r="A47" s="2">
        <v>36</v>
      </c>
      <c r="B47" s="9">
        <f t="shared" ca="1" si="0"/>
        <v>2076.9187434139344</v>
      </c>
      <c r="C47" s="10">
        <f t="shared" ca="1" si="1"/>
        <v>0.6</v>
      </c>
      <c r="D47" s="9">
        <f t="shared" ca="1" si="2"/>
        <v>3323.0699894622953</v>
      </c>
      <c r="G47" s="9"/>
    </row>
    <row r="48" spans="1:7" x14ac:dyDescent="0.3">
      <c r="A48" s="2">
        <v>37</v>
      </c>
      <c r="B48" s="9">
        <f t="shared" ca="1" si="0"/>
        <v>3323.0699894622953</v>
      </c>
      <c r="C48" s="10">
        <f t="shared" ca="1" si="1"/>
        <v>0.6</v>
      </c>
      <c r="D48" s="9">
        <f t="shared" ca="1" si="2"/>
        <v>5316.9119831396729</v>
      </c>
      <c r="G48" s="9"/>
    </row>
    <row r="49" spans="1:7" x14ac:dyDescent="0.3">
      <c r="A49" s="2">
        <v>38</v>
      </c>
      <c r="B49" s="9">
        <f t="shared" ca="1" si="0"/>
        <v>5316.9119831396729</v>
      </c>
      <c r="C49" s="10">
        <f t="shared" ca="1" si="1"/>
        <v>0.6</v>
      </c>
      <c r="D49" s="9">
        <f t="shared" ca="1" si="2"/>
        <v>8507.0591730234773</v>
      </c>
      <c r="G49" s="9"/>
    </row>
    <row r="50" spans="1:7" x14ac:dyDescent="0.3">
      <c r="A50" s="2">
        <v>39</v>
      </c>
      <c r="B50" s="9">
        <f t="shared" ca="1" si="0"/>
        <v>8507.0591730234773</v>
      </c>
      <c r="C50" s="10">
        <f t="shared" ca="1" si="1"/>
        <v>0.6</v>
      </c>
      <c r="D50" s="9">
        <f t="shared" ca="1" si="2"/>
        <v>13611.294676837564</v>
      </c>
      <c r="G50" s="9"/>
    </row>
    <row r="51" spans="1:7" x14ac:dyDescent="0.3">
      <c r="A51" s="2">
        <v>40</v>
      </c>
      <c r="B51" s="9">
        <f t="shared" ca="1" si="0"/>
        <v>13611.294676837564</v>
      </c>
      <c r="C51" s="10">
        <f t="shared" ca="1" si="1"/>
        <v>0.6</v>
      </c>
      <c r="D51" s="9">
        <f t="shared" ca="1" si="2"/>
        <v>21778.071482940104</v>
      </c>
      <c r="G51" s="9"/>
    </row>
    <row r="52" spans="1:7" x14ac:dyDescent="0.3">
      <c r="A52" s="2">
        <v>41</v>
      </c>
      <c r="B52" s="9">
        <f t="shared" ca="1" si="0"/>
        <v>21778.071482940104</v>
      </c>
      <c r="C52" s="10">
        <f t="shared" ca="1" si="1"/>
        <v>0.6</v>
      </c>
      <c r="D52" s="9">
        <f t="shared" ca="1" si="2"/>
        <v>34844.914372704166</v>
      </c>
      <c r="G52" s="9"/>
    </row>
    <row r="53" spans="1:7" x14ac:dyDescent="0.3">
      <c r="A53" s="2">
        <v>42</v>
      </c>
      <c r="B53" s="9">
        <f t="shared" ca="1" si="0"/>
        <v>34844.914372704166</v>
      </c>
      <c r="C53" s="10">
        <f t="shared" ca="1" si="1"/>
        <v>0.6</v>
      </c>
      <c r="D53" s="9">
        <f t="shared" ca="1" si="2"/>
        <v>55751.862996326672</v>
      </c>
      <c r="G53" s="9"/>
    </row>
    <row r="54" spans="1:7" x14ac:dyDescent="0.3">
      <c r="A54" s="2">
        <v>43</v>
      </c>
      <c r="B54" s="9">
        <f t="shared" ca="1" si="0"/>
        <v>55751.862996326672</v>
      </c>
      <c r="C54" s="10">
        <f t="shared" ca="1" si="1"/>
        <v>0.6</v>
      </c>
      <c r="D54" s="9">
        <f t="shared" ca="1" si="2"/>
        <v>89202.980794122675</v>
      </c>
      <c r="G54" s="9"/>
    </row>
    <row r="55" spans="1:7" x14ac:dyDescent="0.3">
      <c r="A55" s="2">
        <v>44</v>
      </c>
      <c r="B55" s="9">
        <f t="shared" ca="1" si="0"/>
        <v>89202.980794122675</v>
      </c>
      <c r="C55" s="10">
        <f t="shared" ca="1" si="1"/>
        <v>0.6</v>
      </c>
      <c r="D55" s="9">
        <f t="shared" ca="1" si="2"/>
        <v>142724.7692705963</v>
      </c>
      <c r="G55" s="9"/>
    </row>
    <row r="56" spans="1:7" x14ac:dyDescent="0.3">
      <c r="A56" s="2">
        <v>45</v>
      </c>
      <c r="B56" s="9">
        <f t="shared" ca="1" si="0"/>
        <v>142724.7692705963</v>
      </c>
      <c r="C56" s="10">
        <f t="shared" ca="1" si="1"/>
        <v>0.6</v>
      </c>
      <c r="D56" s="9">
        <f t="shared" ca="1" si="2"/>
        <v>228359.63083295408</v>
      </c>
      <c r="G56" s="9"/>
    </row>
    <row r="57" spans="1:7" x14ac:dyDescent="0.3">
      <c r="A57" s="2">
        <v>46</v>
      </c>
      <c r="B57" s="9">
        <f t="shared" ca="1" si="0"/>
        <v>228359.63083295408</v>
      </c>
      <c r="C57" s="10">
        <f t="shared" ca="1" si="1"/>
        <v>-0.6</v>
      </c>
      <c r="D57" s="9">
        <f t="shared" ca="1" si="2"/>
        <v>91343.85233318164</v>
      </c>
      <c r="G57" s="9"/>
    </row>
    <row r="58" spans="1:7" x14ac:dyDescent="0.3">
      <c r="A58" s="2">
        <v>47</v>
      </c>
      <c r="B58" s="9">
        <f t="shared" ca="1" si="0"/>
        <v>91343.85233318164</v>
      </c>
      <c r="C58" s="10">
        <f t="shared" ca="1" si="1"/>
        <v>0.6</v>
      </c>
      <c r="D58" s="9">
        <f t="shared" ca="1" si="2"/>
        <v>146150.16373309062</v>
      </c>
      <c r="G58" s="9"/>
    </row>
    <row r="59" spans="1:7" x14ac:dyDescent="0.3">
      <c r="A59" s="2">
        <v>48</v>
      </c>
      <c r="B59" s="9">
        <f t="shared" ca="1" si="0"/>
        <v>146150.16373309062</v>
      </c>
      <c r="C59" s="10">
        <f t="shared" ca="1" si="1"/>
        <v>0.6</v>
      </c>
      <c r="D59" s="9">
        <f t="shared" ca="1" si="2"/>
        <v>233840.26197294501</v>
      </c>
      <c r="G59" s="9"/>
    </row>
    <row r="60" spans="1:7" x14ac:dyDescent="0.3">
      <c r="A60" s="2">
        <v>49</v>
      </c>
      <c r="B60" s="9">
        <f t="shared" ca="1" si="0"/>
        <v>233840.26197294501</v>
      </c>
      <c r="C60" s="10">
        <f t="shared" ca="1" si="1"/>
        <v>-0.6</v>
      </c>
      <c r="D60" s="9">
        <f t="shared" ca="1" si="2"/>
        <v>93536.104789178004</v>
      </c>
      <c r="G60" s="9"/>
    </row>
    <row r="61" spans="1:7" x14ac:dyDescent="0.3">
      <c r="A61" s="2">
        <v>50</v>
      </c>
      <c r="B61" s="9">
        <f t="shared" ca="1" si="0"/>
        <v>93536.104789178004</v>
      </c>
      <c r="C61" s="10">
        <f t="shared" ca="1" si="1"/>
        <v>-0.6</v>
      </c>
      <c r="D61" s="9">
        <f ca="1">_xll.RiskOutput("Final value")+B61*(1+C61)</f>
        <v>37414.441915671203</v>
      </c>
      <c r="G61" s="9"/>
    </row>
    <row r="62" spans="1:7" x14ac:dyDescent="0.3">
      <c r="B62" s="9"/>
      <c r="C62" s="10"/>
      <c r="D62" s="9"/>
      <c r="G62" s="9"/>
    </row>
    <row r="63" spans="1:7" x14ac:dyDescent="0.3">
      <c r="B63" s="9"/>
      <c r="C63" s="10"/>
      <c r="D63" s="9"/>
      <c r="G63" s="9"/>
    </row>
    <row r="64" spans="1:7" x14ac:dyDescent="0.3">
      <c r="B64" s="9"/>
      <c r="C64" s="10"/>
      <c r="D64" s="9"/>
      <c r="G64" s="9"/>
    </row>
    <row r="65" spans="2:7" x14ac:dyDescent="0.3">
      <c r="B65" s="9"/>
      <c r="C65" s="10"/>
      <c r="D65" s="9"/>
      <c r="G65" s="9"/>
    </row>
    <row r="66" spans="2:7" x14ac:dyDescent="0.3">
      <c r="B66" s="9"/>
      <c r="C66" s="10"/>
      <c r="D66" s="9"/>
      <c r="G66" s="9"/>
    </row>
    <row r="67" spans="2:7" x14ac:dyDescent="0.3">
      <c r="B67" s="9"/>
      <c r="C67" s="10"/>
      <c r="D67" s="9"/>
      <c r="G67" s="9"/>
    </row>
    <row r="68" spans="2:7" x14ac:dyDescent="0.3">
      <c r="B68" s="9"/>
      <c r="C68" s="10"/>
      <c r="D68" s="9"/>
      <c r="G68" s="9"/>
    </row>
    <row r="69" spans="2:7" x14ac:dyDescent="0.3">
      <c r="B69" s="9"/>
      <c r="C69" s="10"/>
      <c r="D69" s="9"/>
      <c r="G69" s="9"/>
    </row>
    <row r="70" spans="2:7" x14ac:dyDescent="0.3">
      <c r="B70" s="9"/>
      <c r="C70" s="10"/>
      <c r="D70" s="9"/>
      <c r="G70" s="9"/>
    </row>
    <row r="71" spans="2:7" x14ac:dyDescent="0.3">
      <c r="B71" s="9"/>
      <c r="C71" s="10"/>
      <c r="D71" s="9"/>
      <c r="G71" s="9"/>
    </row>
    <row r="72" spans="2:7" x14ac:dyDescent="0.3">
      <c r="B72" s="9"/>
      <c r="C72" s="10"/>
      <c r="D72" s="9"/>
      <c r="G72" s="9"/>
    </row>
    <row r="73" spans="2:7" x14ac:dyDescent="0.3">
      <c r="B73" s="9"/>
      <c r="C73" s="10"/>
      <c r="D73" s="9"/>
      <c r="G73" s="9"/>
    </row>
    <row r="74" spans="2:7" x14ac:dyDescent="0.3">
      <c r="B74" s="9"/>
      <c r="C74" s="10"/>
      <c r="D74" s="9"/>
      <c r="G74" s="9"/>
    </row>
    <row r="75" spans="2:7" x14ac:dyDescent="0.3">
      <c r="B75" s="9"/>
      <c r="C75" s="10"/>
      <c r="D75" s="9"/>
      <c r="G75" s="9"/>
    </row>
    <row r="76" spans="2:7" x14ac:dyDescent="0.3">
      <c r="B76" s="9"/>
      <c r="C76" s="10"/>
      <c r="D76" s="9"/>
      <c r="G76" s="9"/>
    </row>
    <row r="77" spans="2:7" x14ac:dyDescent="0.3">
      <c r="B77" s="9"/>
      <c r="C77" s="10"/>
      <c r="D77" s="9"/>
      <c r="G77" s="9"/>
    </row>
    <row r="78" spans="2:7" x14ac:dyDescent="0.3">
      <c r="B78" s="9"/>
      <c r="C78" s="10"/>
      <c r="D78" s="9"/>
      <c r="G78" s="9"/>
    </row>
    <row r="79" spans="2:7" x14ac:dyDescent="0.3">
      <c r="B79" s="9"/>
      <c r="C79" s="10"/>
      <c r="D79" s="9"/>
      <c r="G79" s="9"/>
    </row>
    <row r="80" spans="2:7" x14ac:dyDescent="0.3">
      <c r="B80" s="9"/>
      <c r="C80" s="10"/>
      <c r="D80" s="9"/>
      <c r="G80" s="9"/>
    </row>
    <row r="81" spans="2:7" x14ac:dyDescent="0.3">
      <c r="B81" s="9"/>
      <c r="C81" s="10"/>
      <c r="D81" s="9"/>
      <c r="G81" s="9"/>
    </row>
    <row r="82" spans="2:7" x14ac:dyDescent="0.3">
      <c r="B82" s="9"/>
      <c r="C82" s="10"/>
      <c r="D82" s="9"/>
      <c r="G82" s="9"/>
    </row>
    <row r="83" spans="2:7" x14ac:dyDescent="0.3">
      <c r="B83" s="9"/>
      <c r="C83" s="10"/>
      <c r="D83" s="9"/>
      <c r="G83" s="9"/>
    </row>
    <row r="84" spans="2:7" x14ac:dyDescent="0.3">
      <c r="B84" s="9"/>
      <c r="C84" s="10"/>
      <c r="D84" s="9"/>
      <c r="G84" s="9"/>
    </row>
    <row r="85" spans="2:7" x14ac:dyDescent="0.3">
      <c r="B85" s="9"/>
      <c r="C85" s="10"/>
      <c r="D85" s="9"/>
      <c r="G85" s="9"/>
    </row>
    <row r="86" spans="2:7" x14ac:dyDescent="0.3">
      <c r="B86" s="9"/>
      <c r="C86" s="10"/>
      <c r="D86" s="9"/>
      <c r="G86" s="9"/>
    </row>
    <row r="87" spans="2:7" x14ac:dyDescent="0.3">
      <c r="B87" s="9"/>
      <c r="C87" s="10"/>
      <c r="D87" s="9"/>
      <c r="G87" s="9"/>
    </row>
    <row r="88" spans="2:7" x14ac:dyDescent="0.3">
      <c r="B88" s="9"/>
      <c r="C88" s="10"/>
      <c r="D88" s="9"/>
      <c r="G88" s="9"/>
    </row>
    <row r="89" spans="2:7" x14ac:dyDescent="0.3">
      <c r="B89" s="9"/>
      <c r="C89" s="10"/>
      <c r="D89" s="9"/>
      <c r="G89" s="9"/>
    </row>
    <row r="90" spans="2:7" x14ac:dyDescent="0.3">
      <c r="B90" s="9"/>
      <c r="C90" s="10"/>
      <c r="D90" s="9"/>
      <c r="G90" s="9"/>
    </row>
    <row r="91" spans="2:7" x14ac:dyDescent="0.3">
      <c r="B91" s="9"/>
      <c r="C91" s="10"/>
      <c r="D91" s="9"/>
      <c r="G91" s="9"/>
    </row>
    <row r="92" spans="2:7" x14ac:dyDescent="0.3">
      <c r="B92" s="9"/>
      <c r="C92" s="10"/>
      <c r="D92" s="9"/>
      <c r="G92" s="9"/>
    </row>
    <row r="93" spans="2:7" x14ac:dyDescent="0.3">
      <c r="B93" s="9"/>
      <c r="C93" s="10"/>
      <c r="D93" s="9"/>
      <c r="G93" s="9"/>
    </row>
    <row r="94" spans="2:7" x14ac:dyDescent="0.3">
      <c r="B94" s="9"/>
      <c r="C94" s="10"/>
      <c r="D94" s="9"/>
      <c r="G94" s="9"/>
    </row>
    <row r="95" spans="2:7" x14ac:dyDescent="0.3">
      <c r="B95" s="9"/>
      <c r="C95" s="10"/>
      <c r="D95" s="9"/>
      <c r="G95" s="9"/>
    </row>
    <row r="96" spans="2:7" x14ac:dyDescent="0.3">
      <c r="B96" s="9"/>
      <c r="C96" s="10"/>
      <c r="D96" s="9"/>
      <c r="G96" s="9"/>
    </row>
    <row r="97" spans="2:7" x14ac:dyDescent="0.3">
      <c r="B97" s="9"/>
      <c r="C97" s="10"/>
      <c r="D97" s="9"/>
      <c r="G97" s="9"/>
    </row>
    <row r="98" spans="2:7" x14ac:dyDescent="0.3">
      <c r="B98" s="9"/>
      <c r="C98" s="10"/>
      <c r="D98" s="9"/>
      <c r="G98" s="9"/>
    </row>
    <row r="99" spans="2:7" x14ac:dyDescent="0.3">
      <c r="B99" s="9"/>
      <c r="C99" s="10"/>
      <c r="D99" s="9"/>
      <c r="G99" s="9"/>
    </row>
    <row r="100" spans="2:7" x14ac:dyDescent="0.3">
      <c r="B100" s="9"/>
      <c r="C100" s="10"/>
      <c r="D100" s="9"/>
      <c r="G100" s="9"/>
    </row>
    <row r="101" spans="2:7" x14ac:dyDescent="0.3">
      <c r="B101" s="9"/>
      <c r="C101" s="10"/>
      <c r="D101" s="9"/>
      <c r="G101" s="9"/>
    </row>
    <row r="102" spans="2:7" x14ac:dyDescent="0.3">
      <c r="B102" s="9"/>
      <c r="C102" s="10"/>
      <c r="D102" s="9"/>
      <c r="G102" s="9"/>
    </row>
    <row r="103" spans="2:7" x14ac:dyDescent="0.3">
      <c r="B103" s="9"/>
      <c r="C103" s="10"/>
      <c r="D103" s="9"/>
      <c r="G103" s="9"/>
    </row>
    <row r="104" spans="2:7" x14ac:dyDescent="0.3">
      <c r="B104" s="9"/>
      <c r="C104" s="10"/>
      <c r="D104" s="9"/>
      <c r="G104" s="9"/>
    </row>
    <row r="105" spans="2:7" x14ac:dyDescent="0.3">
      <c r="B105" s="9"/>
      <c r="C105" s="10"/>
      <c r="D105" s="9"/>
      <c r="G105" s="9"/>
    </row>
    <row r="106" spans="2:7" x14ac:dyDescent="0.3">
      <c r="B106" s="9"/>
      <c r="C106" s="10"/>
      <c r="D106" s="9"/>
      <c r="G106" s="9"/>
    </row>
    <row r="107" spans="2:7" x14ac:dyDescent="0.3">
      <c r="B107" s="9"/>
      <c r="C107" s="10"/>
      <c r="D107" s="9"/>
      <c r="G107" s="9"/>
    </row>
    <row r="108" spans="2:7" x14ac:dyDescent="0.3">
      <c r="B108" s="9"/>
      <c r="C108" s="10"/>
      <c r="D108" s="9"/>
      <c r="G108" s="9"/>
    </row>
    <row r="109" spans="2:7" x14ac:dyDescent="0.3">
      <c r="B109" s="9"/>
      <c r="C109" s="10"/>
      <c r="D109" s="9"/>
      <c r="G109" s="9"/>
    </row>
    <row r="110" spans="2:7" x14ac:dyDescent="0.3">
      <c r="B110" s="9"/>
      <c r="C110" s="10"/>
      <c r="D110" s="9"/>
      <c r="G110" s="9"/>
    </row>
    <row r="111" spans="2:7" x14ac:dyDescent="0.3">
      <c r="B111" s="9"/>
      <c r="C111" s="10"/>
      <c r="D111" s="12"/>
      <c r="G111" s="9"/>
    </row>
    <row r="112" spans="2:7" x14ac:dyDescent="0.3">
      <c r="G112" s="9"/>
    </row>
    <row r="113" spans="7:7" x14ac:dyDescent="0.3">
      <c r="G113" s="9"/>
    </row>
    <row r="114" spans="7:7" x14ac:dyDescent="0.3">
      <c r="G114" s="9"/>
    </row>
    <row r="115" spans="7:7" x14ac:dyDescent="0.3">
      <c r="G115" s="9"/>
    </row>
    <row r="116" spans="7:7" x14ac:dyDescent="0.3">
      <c r="G116" s="9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RiskSerializationData</vt:lpstr>
      <vt:lpstr>Model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1998-12-24T17:51:19Z</dcterms:created>
  <dcterms:modified xsi:type="dcterms:W3CDTF">2014-03-17T14:33:55Z</dcterms:modified>
</cp:coreProperties>
</file>